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9245" windowHeight="843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<sst xmlns="http://schemas.openxmlformats.org/spreadsheetml/2006/main" count="209" uniqueCount="36">
  <si>
    <t>SR</t>
  </si>
  <si>
    <t>HW1</t>
  </si>
  <si>
    <t>HW2</t>
  </si>
  <si>
    <t>HW3</t>
  </si>
  <si>
    <t>HW4</t>
  </si>
  <si>
    <t>HW5</t>
  </si>
  <si>
    <t>HW6</t>
  </si>
  <si>
    <t>HW7</t>
  </si>
  <si>
    <t>Test1</t>
  </si>
  <si>
    <t>Test2</t>
  </si>
  <si>
    <t>Total</t>
  </si>
  <si>
    <t>Grade</t>
  </si>
  <si>
    <t>Last Updated</t>
  </si>
  <si>
    <t>S/U</t>
  </si>
  <si>
    <t>STUDENT ID</t>
  </si>
  <si>
    <t>GR</t>
  </si>
  <si>
    <t>Project 1 (Max=100)</t>
  </si>
  <si>
    <t>Project 2 (Max=100)</t>
  </si>
  <si>
    <t>Project 3 (Max=100)</t>
  </si>
  <si>
    <t>Project 4 (Max=100)</t>
  </si>
  <si>
    <t>Project 5 (Max=100)</t>
  </si>
  <si>
    <t>Final Exam (Max=25)</t>
  </si>
  <si>
    <t>CL.</t>
  </si>
  <si>
    <t>HW8</t>
  </si>
  <si>
    <t>HW9</t>
  </si>
  <si>
    <t>HW AVG (Max = 25)</t>
  </si>
  <si>
    <t>TEST AVG (Max = 25)</t>
  </si>
  <si>
    <t>PROJECT AV (Max = 25)</t>
  </si>
  <si>
    <t>Class Presentations, P=Present, A=Absent (4 P's are essential for an "S") P* = Excused</t>
  </si>
  <si>
    <t>P</t>
  </si>
  <si>
    <t>AVERAGE</t>
  </si>
  <si>
    <t>S</t>
  </si>
  <si>
    <t>12/17/2008</t>
  </si>
  <si>
    <t>A</t>
  </si>
  <si>
    <t>B</t>
  </si>
  <si>
    <t>10:00PM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</si>
</sst>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\x\x\x\-\x\x\-0000"/>
    <numFmt numFmtId="166" formatCode="0;[Red]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;[Red]0.00"/>
    <numFmt numFmtId="172" formatCode="[$-409]h:mm:ss\ AM/PM"/>
    <numFmt numFmtId="173" formatCode="[$-F400]h:mm:ss\ AM/PM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9" fontId="0" fillId="0" borderId="0" xfId="59" applyFont="1" applyAlignment="1">
      <alignment horizontal="center"/>
    </xf>
    <xf numFmtId="0" fontId="6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1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173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1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B31" sqref="B31"/>
    </sheetView>
  </sheetViews>
  <sheetFormatPr defaultColWidth="9.140625" defaultRowHeight="12.75"/>
  <cols>
    <col min="1" max="1" width="13.57421875" style="19" customWidth="1"/>
    <col min="2" max="2" width="5.00390625" style="5" customWidth="1"/>
    <col min="3" max="3" width="5.8515625" style="7" customWidth="1"/>
    <col min="4" max="8" width="5.140625" style="5" bestFit="1" customWidth="1"/>
    <col min="9" max="11" width="5.140625" style="5" customWidth="1"/>
    <col min="12" max="12" width="10.8515625" style="3" customWidth="1"/>
    <col min="13" max="13" width="5.57421875" style="5" bestFit="1" customWidth="1"/>
    <col min="14" max="14" width="5.28125" style="5" bestFit="1" customWidth="1"/>
    <col min="15" max="15" width="10.8515625" style="3" customWidth="1"/>
    <col min="16" max="18" width="10.7109375" style="5" bestFit="1" customWidth="1"/>
    <col min="19" max="20" width="10.7109375" style="5" customWidth="1"/>
    <col min="21" max="21" width="13.7109375" style="3" bestFit="1" customWidth="1"/>
    <col min="22" max="22" width="9.8515625" style="3" bestFit="1" customWidth="1"/>
    <col min="23" max="23" width="7.8515625" style="3" customWidth="1"/>
    <col min="24" max="26" width="6.7109375" style="3" customWidth="1"/>
    <col min="27" max="27" width="7.57421875" style="3" customWidth="1"/>
    <col min="28" max="28" width="7.140625" style="3" customWidth="1"/>
    <col min="29" max="29" width="7.421875" style="9" customWidth="1"/>
    <col min="30" max="30" width="7.140625" style="5" customWidth="1"/>
    <col min="31" max="16384" width="9.140625" style="5" customWidth="1"/>
  </cols>
  <sheetData>
    <row r="2" spans="1:30" s="6" customFormat="1" ht="44.25" customHeight="1">
      <c r="A2" s="18" t="s">
        <v>14</v>
      </c>
      <c r="B2" s="6" t="s">
        <v>22</v>
      </c>
      <c r="C2" s="8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23" t="s">
        <v>7</v>
      </c>
      <c r="J2" s="23" t="s">
        <v>23</v>
      </c>
      <c r="K2" s="23" t="s">
        <v>24</v>
      </c>
      <c r="L2" s="24" t="s">
        <v>25</v>
      </c>
      <c r="M2" s="6" t="s">
        <v>8</v>
      </c>
      <c r="N2" s="6" t="s">
        <v>9</v>
      </c>
      <c r="O2" s="24" t="s">
        <v>26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24" t="s">
        <v>27</v>
      </c>
      <c r="V2" s="1" t="s">
        <v>21</v>
      </c>
      <c r="W2" s="1" t="s">
        <v>10</v>
      </c>
      <c r="X2" s="29" t="s">
        <v>28</v>
      </c>
      <c r="Y2" s="29"/>
      <c r="Z2" s="29"/>
      <c r="AA2" s="29"/>
      <c r="AB2" s="29"/>
      <c r="AC2" s="30"/>
      <c r="AD2" s="17" t="s">
        <v>11</v>
      </c>
    </row>
    <row r="3" spans="1:30" ht="12.75">
      <c r="A3" s="21">
        <v>902428606</v>
      </c>
      <c r="B3" s="21" t="s">
        <v>15</v>
      </c>
      <c r="C3" s="5">
        <v>100</v>
      </c>
      <c r="D3" s="5">
        <v>95</v>
      </c>
      <c r="E3" s="5">
        <v>100</v>
      </c>
      <c r="F3" s="10">
        <v>100</v>
      </c>
      <c r="G3" s="10">
        <v>100</v>
      </c>
      <c r="H3" s="7">
        <v>100</v>
      </c>
      <c r="I3" s="10">
        <v>100</v>
      </c>
      <c r="J3" s="5">
        <v>100</v>
      </c>
      <c r="K3" s="7">
        <v>100</v>
      </c>
      <c r="L3" s="22">
        <f aca="true" t="shared" si="0" ref="L3:L26">SUM(C3:K3)/36</f>
        <v>24.86111111111111</v>
      </c>
      <c r="M3" s="5">
        <v>26</v>
      </c>
      <c r="N3" s="5">
        <v>25</v>
      </c>
      <c r="O3" s="2">
        <f aca="true" t="shared" si="1" ref="O3:O25">(M3+N3)/2</f>
        <v>25.5</v>
      </c>
      <c r="P3" s="5">
        <v>100</v>
      </c>
      <c r="Q3" s="5">
        <v>100</v>
      </c>
      <c r="R3" s="5">
        <v>100</v>
      </c>
      <c r="S3" s="5">
        <v>100</v>
      </c>
      <c r="T3" s="5">
        <v>94</v>
      </c>
      <c r="U3" s="2">
        <f aca="true" t="shared" si="2" ref="U3:U25">SUM(P3:T3)*25/500</f>
        <v>24.7</v>
      </c>
      <c r="V3" s="3">
        <v>27</v>
      </c>
      <c r="W3" s="2">
        <f aca="true" t="shared" si="3" ref="W3:W25">L3+O3+U3+V3</f>
        <v>102.06111111111112</v>
      </c>
      <c r="X3" s="26" t="s">
        <v>29</v>
      </c>
      <c r="Y3" s="26" t="s">
        <v>29</v>
      </c>
      <c r="Z3" s="26" t="s">
        <v>29</v>
      </c>
      <c r="AA3" s="16" t="s">
        <v>29</v>
      </c>
      <c r="AB3" s="15" t="s">
        <v>29</v>
      </c>
      <c r="AC3" s="2" t="s">
        <v>31</v>
      </c>
      <c r="AD3" s="12" t="s">
        <v>33</v>
      </c>
    </row>
    <row r="4" spans="1:30" ht="12.75">
      <c r="A4" s="21">
        <v>902434083</v>
      </c>
      <c r="B4" s="5" t="s">
        <v>15</v>
      </c>
      <c r="C4" s="5">
        <v>85</v>
      </c>
      <c r="D4" s="5">
        <v>90</v>
      </c>
      <c r="E4" s="5">
        <v>88</v>
      </c>
      <c r="F4" s="5">
        <v>100</v>
      </c>
      <c r="G4" s="5">
        <v>100</v>
      </c>
      <c r="H4" s="5">
        <v>90</v>
      </c>
      <c r="I4" s="5">
        <v>100</v>
      </c>
      <c r="J4" s="5">
        <v>100</v>
      </c>
      <c r="K4" s="5">
        <v>95</v>
      </c>
      <c r="L4" s="22">
        <f t="shared" si="0"/>
        <v>23.555555555555557</v>
      </c>
      <c r="M4" s="5">
        <v>22</v>
      </c>
      <c r="N4" s="5">
        <v>26</v>
      </c>
      <c r="O4" s="2">
        <f t="shared" si="1"/>
        <v>24</v>
      </c>
      <c r="P4" s="5">
        <v>100</v>
      </c>
      <c r="Q4" s="5">
        <v>100</v>
      </c>
      <c r="R4" s="5">
        <v>100</v>
      </c>
      <c r="S4" s="5">
        <v>100</v>
      </c>
      <c r="T4" s="5">
        <v>94</v>
      </c>
      <c r="U4" s="2">
        <f t="shared" si="2"/>
        <v>24.7</v>
      </c>
      <c r="V4" s="3">
        <v>25</v>
      </c>
      <c r="W4" s="2">
        <f t="shared" si="3"/>
        <v>97.25555555555556</v>
      </c>
      <c r="X4" s="26" t="s">
        <v>29</v>
      </c>
      <c r="Y4" s="26" t="s">
        <v>29</v>
      </c>
      <c r="Z4" s="26" t="s">
        <v>29</v>
      </c>
      <c r="AA4" s="16" t="s">
        <v>29</v>
      </c>
      <c r="AB4" s="15" t="s">
        <v>29</v>
      </c>
      <c r="AC4" s="2" t="s">
        <v>31</v>
      </c>
      <c r="AD4" s="12" t="s">
        <v>33</v>
      </c>
    </row>
    <row r="5" spans="1:30" ht="12.75">
      <c r="A5" s="21">
        <v>902439394</v>
      </c>
      <c r="B5" s="21" t="s">
        <v>15</v>
      </c>
      <c r="C5" s="5">
        <v>100</v>
      </c>
      <c r="D5" s="5">
        <v>90</v>
      </c>
      <c r="E5" s="5">
        <v>98</v>
      </c>
      <c r="F5" s="5">
        <v>100</v>
      </c>
      <c r="G5" s="5">
        <v>100</v>
      </c>
      <c r="H5" s="5">
        <v>100</v>
      </c>
      <c r="I5" s="5">
        <v>100</v>
      </c>
      <c r="J5" s="5">
        <v>100</v>
      </c>
      <c r="K5" s="5">
        <v>95</v>
      </c>
      <c r="L5" s="22">
        <f t="shared" si="0"/>
        <v>24.52777777777778</v>
      </c>
      <c r="M5" s="5">
        <v>21</v>
      </c>
      <c r="N5" s="5">
        <v>25</v>
      </c>
      <c r="O5" s="2">
        <f t="shared" si="1"/>
        <v>23</v>
      </c>
      <c r="P5" s="5">
        <v>100</v>
      </c>
      <c r="Q5" s="5">
        <v>100</v>
      </c>
      <c r="R5" s="5">
        <v>100</v>
      </c>
      <c r="S5" s="5">
        <v>100</v>
      </c>
      <c r="T5" s="5">
        <v>94</v>
      </c>
      <c r="U5" s="2">
        <f t="shared" si="2"/>
        <v>24.7</v>
      </c>
      <c r="V5" s="3">
        <v>24.5</v>
      </c>
      <c r="W5" s="2">
        <f t="shared" si="3"/>
        <v>96.72777777777777</v>
      </c>
      <c r="X5" s="26" t="s">
        <v>29</v>
      </c>
      <c r="Y5" s="26" t="s">
        <v>29</v>
      </c>
      <c r="Z5" s="26" t="s">
        <v>29</v>
      </c>
      <c r="AA5" s="16" t="s">
        <v>29</v>
      </c>
      <c r="AB5" s="15" t="s">
        <v>29</v>
      </c>
      <c r="AC5" s="2" t="s">
        <v>31</v>
      </c>
      <c r="AD5" s="12" t="s">
        <v>33</v>
      </c>
    </row>
    <row r="6" spans="1:30" ht="12.75">
      <c r="A6" s="21">
        <v>902414171</v>
      </c>
      <c r="B6" s="21" t="s">
        <v>15</v>
      </c>
      <c r="C6" s="5">
        <v>100</v>
      </c>
      <c r="D6" s="5">
        <v>99</v>
      </c>
      <c r="E6" s="5">
        <v>100</v>
      </c>
      <c r="F6" s="5">
        <v>100</v>
      </c>
      <c r="G6" s="5">
        <v>90</v>
      </c>
      <c r="H6" s="5">
        <v>90</v>
      </c>
      <c r="I6" s="5">
        <v>100</v>
      </c>
      <c r="J6" s="5">
        <v>100</v>
      </c>
      <c r="K6" s="5">
        <v>100</v>
      </c>
      <c r="L6" s="22">
        <f t="shared" si="0"/>
        <v>24.416666666666668</v>
      </c>
      <c r="M6" s="5">
        <v>23</v>
      </c>
      <c r="N6" s="5">
        <v>22</v>
      </c>
      <c r="O6" s="2">
        <f t="shared" si="1"/>
        <v>22.5</v>
      </c>
      <c r="P6" s="5">
        <v>95</v>
      </c>
      <c r="Q6" s="5">
        <v>100</v>
      </c>
      <c r="R6" s="5">
        <v>100</v>
      </c>
      <c r="S6" s="5">
        <v>100</v>
      </c>
      <c r="T6" s="5">
        <v>88</v>
      </c>
      <c r="U6" s="2">
        <f t="shared" si="2"/>
        <v>24.15</v>
      </c>
      <c r="V6" s="3">
        <v>25</v>
      </c>
      <c r="W6" s="2">
        <f t="shared" si="3"/>
        <v>96.06666666666666</v>
      </c>
      <c r="X6" s="26" t="s">
        <v>29</v>
      </c>
      <c r="Y6" s="26" t="s">
        <v>29</v>
      </c>
      <c r="Z6" s="26" t="s">
        <v>29</v>
      </c>
      <c r="AA6" s="16" t="s">
        <v>29</v>
      </c>
      <c r="AB6" s="15" t="s">
        <v>29</v>
      </c>
      <c r="AC6" s="2" t="s">
        <v>31</v>
      </c>
      <c r="AD6" s="12" t="s">
        <v>33</v>
      </c>
    </row>
    <row r="7" spans="1:30" ht="12.75">
      <c r="A7" s="21">
        <v>902431840</v>
      </c>
      <c r="B7" s="21" t="s">
        <v>15</v>
      </c>
      <c r="C7" s="5">
        <v>85</v>
      </c>
      <c r="D7" s="5">
        <v>90</v>
      </c>
      <c r="E7" s="5">
        <v>88</v>
      </c>
      <c r="F7" s="5">
        <v>100</v>
      </c>
      <c r="G7" s="5">
        <v>80</v>
      </c>
      <c r="H7" s="5">
        <v>100</v>
      </c>
      <c r="I7" s="5">
        <v>100</v>
      </c>
      <c r="J7" s="5">
        <v>100</v>
      </c>
      <c r="K7" s="5">
        <v>95</v>
      </c>
      <c r="L7" s="22">
        <f t="shared" si="0"/>
        <v>23.27777777777778</v>
      </c>
      <c r="M7" s="5">
        <v>20</v>
      </c>
      <c r="N7" s="5">
        <v>25</v>
      </c>
      <c r="O7" s="2">
        <f t="shared" si="1"/>
        <v>22.5</v>
      </c>
      <c r="P7" s="5">
        <v>100</v>
      </c>
      <c r="Q7" s="5">
        <v>100</v>
      </c>
      <c r="R7" s="5">
        <v>100</v>
      </c>
      <c r="S7" s="5">
        <v>100</v>
      </c>
      <c r="T7" s="5">
        <v>94</v>
      </c>
      <c r="U7" s="2">
        <f t="shared" si="2"/>
        <v>24.7</v>
      </c>
      <c r="V7" s="3">
        <v>25.5</v>
      </c>
      <c r="W7" s="2">
        <f t="shared" si="3"/>
        <v>95.97777777777777</v>
      </c>
      <c r="X7" s="14"/>
      <c r="Y7" s="26" t="s">
        <v>29</v>
      </c>
      <c r="Z7" s="26" t="s">
        <v>29</v>
      </c>
      <c r="AA7" s="16" t="s">
        <v>29</v>
      </c>
      <c r="AB7" s="15" t="s">
        <v>29</v>
      </c>
      <c r="AC7" s="2" t="s">
        <v>31</v>
      </c>
      <c r="AD7" s="12" t="s">
        <v>33</v>
      </c>
    </row>
    <row r="8" spans="1:30" ht="12.75">
      <c r="A8" s="21">
        <v>902159977</v>
      </c>
      <c r="B8" s="21" t="s">
        <v>15</v>
      </c>
      <c r="C8" s="5">
        <v>100</v>
      </c>
      <c r="D8" s="5">
        <v>88</v>
      </c>
      <c r="E8" s="5">
        <v>100</v>
      </c>
      <c r="F8" s="10">
        <v>100</v>
      </c>
      <c r="G8" s="10">
        <v>100</v>
      </c>
      <c r="H8" s="7">
        <v>95</v>
      </c>
      <c r="I8" s="10">
        <v>95</v>
      </c>
      <c r="J8" s="5">
        <v>100</v>
      </c>
      <c r="K8" s="7">
        <v>100</v>
      </c>
      <c r="L8" s="22">
        <f t="shared" si="0"/>
        <v>24.38888888888889</v>
      </c>
      <c r="M8" s="5">
        <v>19</v>
      </c>
      <c r="N8" s="5">
        <v>25</v>
      </c>
      <c r="O8" s="2">
        <f t="shared" si="1"/>
        <v>22</v>
      </c>
      <c r="P8" s="5">
        <v>90</v>
      </c>
      <c r="Q8" s="5">
        <v>100</v>
      </c>
      <c r="R8" s="5">
        <v>92</v>
      </c>
      <c r="S8" s="5">
        <v>100</v>
      </c>
      <c r="T8" s="5">
        <v>89</v>
      </c>
      <c r="U8" s="2">
        <f t="shared" si="2"/>
        <v>23.55</v>
      </c>
      <c r="V8" s="3">
        <v>26</v>
      </c>
      <c r="W8" s="2">
        <f t="shared" si="3"/>
        <v>95.93888888888888</v>
      </c>
      <c r="X8" s="26" t="s">
        <v>29</v>
      </c>
      <c r="Y8" s="26" t="s">
        <v>29</v>
      </c>
      <c r="Z8" s="26" t="s">
        <v>29</v>
      </c>
      <c r="AA8" s="16"/>
      <c r="AB8" s="15" t="s">
        <v>29</v>
      </c>
      <c r="AC8" s="2" t="s">
        <v>31</v>
      </c>
      <c r="AD8" s="12" t="s">
        <v>33</v>
      </c>
    </row>
    <row r="9" spans="1:30" ht="12.75">
      <c r="A9" s="21">
        <v>902423627</v>
      </c>
      <c r="B9" s="21" t="s">
        <v>15</v>
      </c>
      <c r="C9" s="5">
        <v>100</v>
      </c>
      <c r="D9" s="5">
        <v>78</v>
      </c>
      <c r="E9" s="5">
        <v>100</v>
      </c>
      <c r="F9" s="5">
        <v>100</v>
      </c>
      <c r="G9" s="5">
        <v>100</v>
      </c>
      <c r="H9" s="5">
        <v>90</v>
      </c>
      <c r="I9" s="5">
        <v>100</v>
      </c>
      <c r="J9" s="5">
        <v>95</v>
      </c>
      <c r="K9" s="5">
        <v>100</v>
      </c>
      <c r="L9" s="22">
        <f t="shared" si="0"/>
        <v>23.97222222222222</v>
      </c>
      <c r="M9" s="5">
        <v>19</v>
      </c>
      <c r="N9" s="5">
        <v>25</v>
      </c>
      <c r="O9" s="2">
        <f t="shared" si="1"/>
        <v>22</v>
      </c>
      <c r="P9" s="5">
        <v>96</v>
      </c>
      <c r="Q9" s="5">
        <v>100</v>
      </c>
      <c r="R9" s="5">
        <v>100</v>
      </c>
      <c r="S9" s="5">
        <v>98</v>
      </c>
      <c r="T9" s="5">
        <v>92</v>
      </c>
      <c r="U9" s="2">
        <f t="shared" si="2"/>
        <v>24.3</v>
      </c>
      <c r="V9" s="3">
        <v>25.5</v>
      </c>
      <c r="W9" s="2">
        <f t="shared" si="3"/>
        <v>95.77222222222223</v>
      </c>
      <c r="X9" s="26" t="s">
        <v>29</v>
      </c>
      <c r="Y9" s="26" t="s">
        <v>29</v>
      </c>
      <c r="Z9" s="26" t="s">
        <v>29</v>
      </c>
      <c r="AA9" s="16" t="s">
        <v>29</v>
      </c>
      <c r="AB9" s="15" t="s">
        <v>29</v>
      </c>
      <c r="AC9" s="2" t="s">
        <v>31</v>
      </c>
      <c r="AD9" s="12" t="s">
        <v>33</v>
      </c>
    </row>
    <row r="10" spans="1:30" ht="12.75">
      <c r="A10" s="21">
        <v>902436573</v>
      </c>
      <c r="B10" s="21" t="s">
        <v>15</v>
      </c>
      <c r="C10" s="5">
        <v>100</v>
      </c>
      <c r="D10" s="5">
        <v>100</v>
      </c>
      <c r="E10" s="5">
        <v>100</v>
      </c>
      <c r="F10" s="5">
        <v>100</v>
      </c>
      <c r="G10" s="5">
        <v>90</v>
      </c>
      <c r="H10" s="5">
        <v>100</v>
      </c>
      <c r="I10" s="5">
        <v>75</v>
      </c>
      <c r="J10" s="5">
        <v>100</v>
      </c>
      <c r="K10" s="5">
        <v>95</v>
      </c>
      <c r="L10" s="22">
        <f t="shared" si="0"/>
        <v>23.88888888888889</v>
      </c>
      <c r="M10" s="5">
        <v>22</v>
      </c>
      <c r="N10" s="5">
        <v>21</v>
      </c>
      <c r="O10" s="2">
        <f t="shared" si="1"/>
        <v>21.5</v>
      </c>
      <c r="P10" s="5">
        <v>100</v>
      </c>
      <c r="Q10" s="5">
        <v>100</v>
      </c>
      <c r="R10" s="5">
        <v>100</v>
      </c>
      <c r="S10" s="5">
        <v>100</v>
      </c>
      <c r="T10" s="5">
        <v>94</v>
      </c>
      <c r="U10" s="2">
        <f t="shared" si="2"/>
        <v>24.7</v>
      </c>
      <c r="V10" s="3">
        <v>25</v>
      </c>
      <c r="W10" s="2">
        <f t="shared" si="3"/>
        <v>95.08888888888889</v>
      </c>
      <c r="X10" s="26" t="s">
        <v>29</v>
      </c>
      <c r="Y10" s="26" t="s">
        <v>29</v>
      </c>
      <c r="Z10" s="26" t="s">
        <v>29</v>
      </c>
      <c r="AA10" s="16" t="s">
        <v>29</v>
      </c>
      <c r="AB10" s="15" t="s">
        <v>29</v>
      </c>
      <c r="AC10" s="2" t="s">
        <v>31</v>
      </c>
      <c r="AD10" s="12" t="s">
        <v>33</v>
      </c>
    </row>
    <row r="11" spans="1:30" ht="12.75">
      <c r="A11" s="21">
        <v>902428601</v>
      </c>
      <c r="B11" s="21" t="s">
        <v>15</v>
      </c>
      <c r="C11" s="5">
        <v>100</v>
      </c>
      <c r="D11" s="5">
        <v>95</v>
      </c>
      <c r="E11" s="5">
        <v>98</v>
      </c>
      <c r="F11" s="10">
        <v>100</v>
      </c>
      <c r="G11" s="10">
        <v>100</v>
      </c>
      <c r="H11" s="7">
        <v>100</v>
      </c>
      <c r="I11" s="10">
        <v>100</v>
      </c>
      <c r="K11" s="7">
        <v>100</v>
      </c>
      <c r="L11" s="22">
        <f t="shared" si="0"/>
        <v>22.02777777777778</v>
      </c>
      <c r="M11" s="5">
        <v>21</v>
      </c>
      <c r="N11" s="5">
        <v>22</v>
      </c>
      <c r="O11" s="2">
        <f t="shared" si="1"/>
        <v>21.5</v>
      </c>
      <c r="P11" s="5">
        <v>100</v>
      </c>
      <c r="Q11" s="5">
        <v>100</v>
      </c>
      <c r="R11" s="5">
        <v>100</v>
      </c>
      <c r="S11" s="5">
        <v>100</v>
      </c>
      <c r="T11" s="5">
        <v>88</v>
      </c>
      <c r="U11" s="2">
        <f t="shared" si="2"/>
        <v>24.4</v>
      </c>
      <c r="V11" s="3">
        <v>27</v>
      </c>
      <c r="W11" s="2">
        <f t="shared" si="3"/>
        <v>94.92777777777778</v>
      </c>
      <c r="X11" s="26" t="s">
        <v>29</v>
      </c>
      <c r="Y11" s="26" t="s">
        <v>29</v>
      </c>
      <c r="Z11" s="26" t="s">
        <v>29</v>
      </c>
      <c r="AA11" s="16" t="s">
        <v>29</v>
      </c>
      <c r="AB11" s="15" t="s">
        <v>29</v>
      </c>
      <c r="AC11" s="2" t="s">
        <v>31</v>
      </c>
      <c r="AD11" s="12" t="s">
        <v>33</v>
      </c>
    </row>
    <row r="12" spans="1:30" ht="12.75">
      <c r="A12" s="21">
        <v>902437964</v>
      </c>
      <c r="B12" s="21" t="s">
        <v>15</v>
      </c>
      <c r="C12" s="5">
        <v>85</v>
      </c>
      <c r="D12" s="5">
        <v>95</v>
      </c>
      <c r="E12" s="5">
        <v>98</v>
      </c>
      <c r="F12" s="5">
        <v>100</v>
      </c>
      <c r="G12" s="5">
        <v>100</v>
      </c>
      <c r="H12" s="5">
        <v>90</v>
      </c>
      <c r="I12" s="5">
        <v>100</v>
      </c>
      <c r="J12" s="5">
        <v>95</v>
      </c>
      <c r="K12" s="5">
        <v>100</v>
      </c>
      <c r="L12" s="22">
        <f t="shared" si="0"/>
        <v>23.97222222222222</v>
      </c>
      <c r="M12" s="5">
        <v>21</v>
      </c>
      <c r="N12" s="5">
        <v>24</v>
      </c>
      <c r="O12" s="2">
        <f t="shared" si="1"/>
        <v>22.5</v>
      </c>
      <c r="P12" s="5">
        <v>97</v>
      </c>
      <c r="Q12" s="5">
        <v>95</v>
      </c>
      <c r="R12" s="5">
        <v>95</v>
      </c>
      <c r="S12" s="5">
        <v>95</v>
      </c>
      <c r="T12" s="5">
        <v>88</v>
      </c>
      <c r="U12" s="2">
        <f t="shared" si="2"/>
        <v>23.5</v>
      </c>
      <c r="V12" s="3">
        <v>24.5</v>
      </c>
      <c r="W12" s="2">
        <f t="shared" si="3"/>
        <v>94.47222222222223</v>
      </c>
      <c r="X12" s="26" t="s">
        <v>29</v>
      </c>
      <c r="Y12" s="26" t="s">
        <v>29</v>
      </c>
      <c r="Z12" s="14"/>
      <c r="AA12" s="16" t="s">
        <v>29</v>
      </c>
      <c r="AB12" s="15" t="s">
        <v>29</v>
      </c>
      <c r="AC12" s="2" t="s">
        <v>31</v>
      </c>
      <c r="AD12" s="12" t="s">
        <v>33</v>
      </c>
    </row>
    <row r="13" spans="1:30" ht="12.75">
      <c r="A13" s="21">
        <v>902436458</v>
      </c>
      <c r="B13" s="21" t="s">
        <v>15</v>
      </c>
      <c r="C13" s="5">
        <v>90</v>
      </c>
      <c r="D13" s="5">
        <v>90</v>
      </c>
      <c r="E13" s="5">
        <v>100</v>
      </c>
      <c r="F13" s="5">
        <v>100</v>
      </c>
      <c r="G13" s="5">
        <v>90</v>
      </c>
      <c r="H13" s="5">
        <v>90</v>
      </c>
      <c r="I13" s="5">
        <v>100</v>
      </c>
      <c r="J13" s="5">
        <v>100</v>
      </c>
      <c r="K13" s="5">
        <v>100</v>
      </c>
      <c r="L13" s="22">
        <f t="shared" si="0"/>
        <v>23.88888888888889</v>
      </c>
      <c r="M13" s="5">
        <v>17</v>
      </c>
      <c r="N13" s="5">
        <v>25</v>
      </c>
      <c r="O13" s="2">
        <f t="shared" si="1"/>
        <v>21</v>
      </c>
      <c r="P13" s="5">
        <v>96</v>
      </c>
      <c r="Q13" s="5">
        <v>100</v>
      </c>
      <c r="R13" s="5">
        <v>100</v>
      </c>
      <c r="S13" s="5">
        <v>98</v>
      </c>
      <c r="T13" s="5">
        <v>92</v>
      </c>
      <c r="U13" s="2">
        <f t="shared" si="2"/>
        <v>24.3</v>
      </c>
      <c r="V13" s="3">
        <v>25</v>
      </c>
      <c r="W13" s="2">
        <f t="shared" si="3"/>
        <v>94.18888888888888</v>
      </c>
      <c r="X13" s="26" t="s">
        <v>29</v>
      </c>
      <c r="Y13" s="26" t="s">
        <v>29</v>
      </c>
      <c r="Z13" s="26" t="s">
        <v>29</v>
      </c>
      <c r="AA13" s="26" t="s">
        <v>29</v>
      </c>
      <c r="AB13" s="15" t="s">
        <v>29</v>
      </c>
      <c r="AC13" s="2" t="s">
        <v>31</v>
      </c>
      <c r="AD13" s="12" t="s">
        <v>33</v>
      </c>
    </row>
    <row r="14" spans="1:30" s="9" customFormat="1" ht="12.75">
      <c r="A14" s="19">
        <v>902298272</v>
      </c>
      <c r="B14" s="5" t="s">
        <v>0</v>
      </c>
      <c r="C14" s="5">
        <v>85</v>
      </c>
      <c r="D14" s="5">
        <v>95</v>
      </c>
      <c r="E14" s="5">
        <v>90</v>
      </c>
      <c r="F14" s="5">
        <v>100</v>
      </c>
      <c r="G14" s="5">
        <v>100</v>
      </c>
      <c r="H14" s="5">
        <v>90</v>
      </c>
      <c r="I14" s="5">
        <v>100</v>
      </c>
      <c r="J14" s="5">
        <v>100</v>
      </c>
      <c r="K14" s="5"/>
      <c r="L14" s="22">
        <f t="shared" si="0"/>
        <v>21.11111111111111</v>
      </c>
      <c r="M14" s="5">
        <v>22</v>
      </c>
      <c r="N14" s="5">
        <v>25</v>
      </c>
      <c r="O14" s="2">
        <f t="shared" si="1"/>
        <v>23.5</v>
      </c>
      <c r="P14" s="5">
        <v>100</v>
      </c>
      <c r="Q14" s="5">
        <v>100</v>
      </c>
      <c r="R14" s="5">
        <v>100</v>
      </c>
      <c r="S14" s="5">
        <v>100</v>
      </c>
      <c r="T14" s="5">
        <v>94</v>
      </c>
      <c r="U14" s="2">
        <f t="shared" si="2"/>
        <v>24.7</v>
      </c>
      <c r="V14" s="3">
        <v>24.5</v>
      </c>
      <c r="W14" s="2">
        <f t="shared" si="3"/>
        <v>93.81111111111112</v>
      </c>
      <c r="X14" s="26" t="s">
        <v>29</v>
      </c>
      <c r="Y14" s="26" t="s">
        <v>29</v>
      </c>
      <c r="Z14" s="26" t="s">
        <v>29</v>
      </c>
      <c r="AA14" s="16" t="s">
        <v>29</v>
      </c>
      <c r="AB14" s="15" t="s">
        <v>29</v>
      </c>
      <c r="AC14" s="2" t="s">
        <v>31</v>
      </c>
      <c r="AD14" s="12" t="s">
        <v>33</v>
      </c>
    </row>
    <row r="15" spans="1:30" ht="12.75">
      <c r="A15" s="21">
        <v>902304000</v>
      </c>
      <c r="B15" s="21" t="s">
        <v>15</v>
      </c>
      <c r="C15" s="5">
        <v>100</v>
      </c>
      <c r="D15" s="5">
        <v>95</v>
      </c>
      <c r="E15" s="5">
        <v>98</v>
      </c>
      <c r="F15" s="5">
        <v>100</v>
      </c>
      <c r="G15" s="5">
        <v>90</v>
      </c>
      <c r="H15" s="5">
        <v>100</v>
      </c>
      <c r="I15" s="5">
        <v>75</v>
      </c>
      <c r="J15" s="5">
        <v>100</v>
      </c>
      <c r="K15" s="5">
        <v>100</v>
      </c>
      <c r="L15" s="22">
        <f t="shared" si="0"/>
        <v>23.833333333333332</v>
      </c>
      <c r="M15" s="5">
        <v>18</v>
      </c>
      <c r="N15" s="5">
        <v>23</v>
      </c>
      <c r="O15" s="2">
        <f t="shared" si="1"/>
        <v>20.5</v>
      </c>
      <c r="P15" s="5">
        <v>100</v>
      </c>
      <c r="Q15" s="5">
        <v>100</v>
      </c>
      <c r="R15" s="5">
        <v>100</v>
      </c>
      <c r="S15" s="5">
        <v>100</v>
      </c>
      <c r="T15" s="5">
        <v>88</v>
      </c>
      <c r="U15" s="2">
        <f t="shared" si="2"/>
        <v>24.4</v>
      </c>
      <c r="V15" s="3">
        <v>25</v>
      </c>
      <c r="W15" s="2">
        <f t="shared" si="3"/>
        <v>93.73333333333332</v>
      </c>
      <c r="X15" s="26" t="s">
        <v>29</v>
      </c>
      <c r="Y15" s="26" t="s">
        <v>29</v>
      </c>
      <c r="Z15" s="26" t="s">
        <v>29</v>
      </c>
      <c r="AA15" s="16" t="s">
        <v>29</v>
      </c>
      <c r="AB15" s="15"/>
      <c r="AC15" s="2" t="s">
        <v>31</v>
      </c>
      <c r="AD15" s="12" t="s">
        <v>33</v>
      </c>
    </row>
    <row r="16" spans="1:30" ht="12.75">
      <c r="A16" s="21">
        <v>902253402</v>
      </c>
      <c r="B16" s="21" t="s">
        <v>15</v>
      </c>
      <c r="C16" s="5">
        <v>100</v>
      </c>
      <c r="D16" s="5">
        <v>100</v>
      </c>
      <c r="E16" s="5">
        <v>100</v>
      </c>
      <c r="F16" s="5">
        <v>100</v>
      </c>
      <c r="G16" s="5">
        <v>100</v>
      </c>
      <c r="H16" s="5">
        <v>100</v>
      </c>
      <c r="I16" s="5">
        <v>100</v>
      </c>
      <c r="J16" s="5">
        <v>95</v>
      </c>
      <c r="K16" s="5">
        <v>100</v>
      </c>
      <c r="L16" s="22">
        <f t="shared" si="0"/>
        <v>24.86111111111111</v>
      </c>
      <c r="M16" s="5">
        <v>19</v>
      </c>
      <c r="N16" s="5">
        <v>25</v>
      </c>
      <c r="O16" s="2">
        <f t="shared" si="1"/>
        <v>22</v>
      </c>
      <c r="P16" s="5">
        <v>90</v>
      </c>
      <c r="Q16" s="5">
        <v>100</v>
      </c>
      <c r="R16" s="5">
        <v>92</v>
      </c>
      <c r="S16" s="5">
        <v>100</v>
      </c>
      <c r="T16" s="5">
        <v>89</v>
      </c>
      <c r="U16" s="2">
        <f t="shared" si="2"/>
        <v>23.55</v>
      </c>
      <c r="V16" s="3">
        <v>22</v>
      </c>
      <c r="W16" s="2">
        <f t="shared" si="3"/>
        <v>92.41111111111111</v>
      </c>
      <c r="X16" s="26" t="s">
        <v>29</v>
      </c>
      <c r="Y16" s="26" t="s">
        <v>29</v>
      </c>
      <c r="Z16" s="26" t="s">
        <v>29</v>
      </c>
      <c r="AA16" s="16"/>
      <c r="AB16" s="15" t="s">
        <v>29</v>
      </c>
      <c r="AC16" s="2" t="s">
        <v>31</v>
      </c>
      <c r="AD16" s="12" t="s">
        <v>33</v>
      </c>
    </row>
    <row r="17" spans="1:30" ht="12.75">
      <c r="A17" s="21">
        <v>902436480</v>
      </c>
      <c r="B17" s="21" t="s">
        <v>15</v>
      </c>
      <c r="C17" s="5">
        <v>90</v>
      </c>
      <c r="D17" s="5">
        <v>79</v>
      </c>
      <c r="E17" s="5">
        <v>98</v>
      </c>
      <c r="F17" s="5">
        <v>100</v>
      </c>
      <c r="G17" s="5">
        <v>100</v>
      </c>
      <c r="H17" s="5">
        <v>100</v>
      </c>
      <c r="I17" s="5">
        <v>100</v>
      </c>
      <c r="K17" s="5">
        <v>95</v>
      </c>
      <c r="L17" s="22">
        <f t="shared" si="0"/>
        <v>21.166666666666668</v>
      </c>
      <c r="M17" s="5">
        <v>21</v>
      </c>
      <c r="N17" s="5">
        <v>25</v>
      </c>
      <c r="O17" s="2">
        <f t="shared" si="1"/>
        <v>23</v>
      </c>
      <c r="P17" s="5">
        <v>95</v>
      </c>
      <c r="Q17" s="5">
        <v>100</v>
      </c>
      <c r="R17" s="5">
        <v>100</v>
      </c>
      <c r="S17" s="5">
        <v>100</v>
      </c>
      <c r="T17" s="5">
        <v>88</v>
      </c>
      <c r="U17" s="2">
        <f t="shared" si="2"/>
        <v>24.15</v>
      </c>
      <c r="V17" s="3">
        <v>24</v>
      </c>
      <c r="W17" s="2">
        <f t="shared" si="3"/>
        <v>92.31666666666666</v>
      </c>
      <c r="X17" s="26" t="s">
        <v>29</v>
      </c>
      <c r="Y17" s="26" t="s">
        <v>29</v>
      </c>
      <c r="Z17" s="26" t="s">
        <v>29</v>
      </c>
      <c r="AA17" s="26" t="s">
        <v>29</v>
      </c>
      <c r="AB17" s="15" t="s">
        <v>29</v>
      </c>
      <c r="AC17" s="2" t="s">
        <v>31</v>
      </c>
      <c r="AD17" s="12" t="s">
        <v>33</v>
      </c>
    </row>
    <row r="18" spans="1:30" ht="12.75">
      <c r="A18" s="21">
        <v>902359686</v>
      </c>
      <c r="B18" s="5" t="s">
        <v>0</v>
      </c>
      <c r="C18" s="5">
        <v>75</v>
      </c>
      <c r="D18" s="5">
        <v>90</v>
      </c>
      <c r="E18" s="5">
        <v>98</v>
      </c>
      <c r="F18" s="5">
        <v>100</v>
      </c>
      <c r="G18" s="5">
        <v>80</v>
      </c>
      <c r="H18" s="5">
        <v>65</v>
      </c>
      <c r="I18" s="5">
        <v>100</v>
      </c>
      <c r="J18" s="5">
        <v>95</v>
      </c>
      <c r="K18" s="5">
        <v>100</v>
      </c>
      <c r="L18" s="22">
        <f t="shared" si="0"/>
        <v>22.305555555555557</v>
      </c>
      <c r="M18" s="5">
        <v>24</v>
      </c>
      <c r="N18" s="5">
        <v>23</v>
      </c>
      <c r="O18" s="2">
        <f t="shared" si="1"/>
        <v>23.5</v>
      </c>
      <c r="P18" s="5">
        <v>90</v>
      </c>
      <c r="Q18" s="5">
        <v>95</v>
      </c>
      <c r="R18" s="5">
        <v>95</v>
      </c>
      <c r="S18" s="5">
        <v>95</v>
      </c>
      <c r="T18" s="5">
        <v>84</v>
      </c>
      <c r="U18" s="2">
        <f t="shared" si="2"/>
        <v>22.95</v>
      </c>
      <c r="V18" s="3">
        <v>22</v>
      </c>
      <c r="W18" s="2">
        <f t="shared" si="3"/>
        <v>90.75555555555556</v>
      </c>
      <c r="X18" s="26" t="s">
        <v>29</v>
      </c>
      <c r="Y18" s="26" t="s">
        <v>29</v>
      </c>
      <c r="Z18" s="26" t="s">
        <v>29</v>
      </c>
      <c r="AA18" s="16" t="s">
        <v>29</v>
      </c>
      <c r="AB18" s="15" t="s">
        <v>29</v>
      </c>
      <c r="AC18" s="2" t="s">
        <v>31</v>
      </c>
      <c r="AD18" s="12" t="s">
        <v>33</v>
      </c>
    </row>
    <row r="19" spans="1:30" ht="12.75">
      <c r="A19" s="21">
        <v>902419335</v>
      </c>
      <c r="B19" s="5" t="s">
        <v>15</v>
      </c>
      <c r="C19" s="5">
        <v>100</v>
      </c>
      <c r="D19" s="5">
        <v>95</v>
      </c>
      <c r="E19" s="5">
        <v>98</v>
      </c>
      <c r="F19" s="5">
        <v>100</v>
      </c>
      <c r="G19" s="5">
        <v>95</v>
      </c>
      <c r="H19" s="5">
        <v>90</v>
      </c>
      <c r="I19" s="5">
        <v>100</v>
      </c>
      <c r="K19" s="5">
        <v>100</v>
      </c>
      <c r="L19" s="22">
        <f t="shared" si="0"/>
        <v>21.61111111111111</v>
      </c>
      <c r="M19" s="5">
        <v>14</v>
      </c>
      <c r="N19" s="5">
        <v>25</v>
      </c>
      <c r="O19" s="2">
        <f t="shared" si="1"/>
        <v>19.5</v>
      </c>
      <c r="P19" s="5">
        <v>97</v>
      </c>
      <c r="Q19" s="5">
        <v>95</v>
      </c>
      <c r="R19" s="5">
        <v>95</v>
      </c>
      <c r="S19" s="5">
        <v>95</v>
      </c>
      <c r="T19" s="5">
        <v>88</v>
      </c>
      <c r="U19" s="2">
        <f t="shared" si="2"/>
        <v>23.5</v>
      </c>
      <c r="V19" s="3">
        <v>25.5</v>
      </c>
      <c r="W19" s="2">
        <f t="shared" si="3"/>
        <v>90.11111111111111</v>
      </c>
      <c r="X19" s="26" t="s">
        <v>29</v>
      </c>
      <c r="Y19" s="26" t="s">
        <v>29</v>
      </c>
      <c r="Z19" s="26" t="s">
        <v>29</v>
      </c>
      <c r="AA19" s="16" t="s">
        <v>29</v>
      </c>
      <c r="AB19" s="15" t="s">
        <v>29</v>
      </c>
      <c r="AC19" s="2" t="s">
        <v>31</v>
      </c>
      <c r="AD19" s="12" t="s">
        <v>33</v>
      </c>
    </row>
    <row r="20" spans="1:30" ht="12.75">
      <c r="A20" s="21">
        <v>902372891</v>
      </c>
      <c r="B20" s="5" t="s">
        <v>0</v>
      </c>
      <c r="C20" s="5">
        <v>75</v>
      </c>
      <c r="D20" s="5">
        <v>70</v>
      </c>
      <c r="E20" s="5">
        <v>98</v>
      </c>
      <c r="F20" s="5">
        <v>100</v>
      </c>
      <c r="G20" s="5">
        <v>80</v>
      </c>
      <c r="H20" s="5">
        <v>85</v>
      </c>
      <c r="I20" s="5">
        <v>100</v>
      </c>
      <c r="J20" s="5">
        <v>100</v>
      </c>
      <c r="K20" s="5">
        <v>100</v>
      </c>
      <c r="L20" s="22">
        <f t="shared" si="0"/>
        <v>22.444444444444443</v>
      </c>
      <c r="M20" s="5">
        <v>18</v>
      </c>
      <c r="N20" s="5">
        <v>14</v>
      </c>
      <c r="O20" s="2">
        <f t="shared" si="1"/>
        <v>16</v>
      </c>
      <c r="P20" s="5">
        <v>90</v>
      </c>
      <c r="Q20" s="5">
        <v>95</v>
      </c>
      <c r="R20" s="5">
        <v>95</v>
      </c>
      <c r="S20" s="5">
        <v>95</v>
      </c>
      <c r="T20" s="5">
        <v>84</v>
      </c>
      <c r="U20" s="2">
        <f t="shared" si="2"/>
        <v>22.95</v>
      </c>
      <c r="V20" s="3">
        <v>24.5</v>
      </c>
      <c r="W20" s="2">
        <f t="shared" si="3"/>
        <v>85.89444444444445</v>
      </c>
      <c r="X20" s="26" t="s">
        <v>29</v>
      </c>
      <c r="Y20" s="26" t="s">
        <v>29</v>
      </c>
      <c r="Z20" s="26" t="s">
        <v>29</v>
      </c>
      <c r="AA20" s="16" t="s">
        <v>29</v>
      </c>
      <c r="AB20" s="15" t="s">
        <v>29</v>
      </c>
      <c r="AC20" s="2" t="s">
        <v>31</v>
      </c>
      <c r="AD20" s="12" t="s">
        <v>34</v>
      </c>
    </row>
    <row r="21" spans="1:30" ht="12.75">
      <c r="A21" s="21">
        <v>902354406</v>
      </c>
      <c r="B21" s="5" t="s">
        <v>0</v>
      </c>
      <c r="C21" s="5">
        <v>100</v>
      </c>
      <c r="D21" s="5">
        <v>80</v>
      </c>
      <c r="E21" s="5">
        <v>90</v>
      </c>
      <c r="F21" s="5">
        <v>100</v>
      </c>
      <c r="G21" s="5">
        <v>80</v>
      </c>
      <c r="H21" s="5">
        <v>85</v>
      </c>
      <c r="I21" s="5">
        <v>100</v>
      </c>
      <c r="J21" s="5">
        <v>100</v>
      </c>
      <c r="K21" s="5">
        <v>95</v>
      </c>
      <c r="L21" s="22">
        <f t="shared" si="0"/>
        <v>23.055555555555557</v>
      </c>
      <c r="M21" s="5">
        <v>18</v>
      </c>
      <c r="N21" s="5">
        <v>19</v>
      </c>
      <c r="O21" s="2">
        <f t="shared" si="1"/>
        <v>18.5</v>
      </c>
      <c r="P21" s="5">
        <v>95</v>
      </c>
      <c r="Q21" s="5">
        <v>96</v>
      </c>
      <c r="R21" s="5">
        <v>95</v>
      </c>
      <c r="S21" s="5">
        <v>100</v>
      </c>
      <c r="T21" s="5">
        <v>84</v>
      </c>
      <c r="U21" s="2">
        <f t="shared" si="2"/>
        <v>23.5</v>
      </c>
      <c r="V21" s="3">
        <v>20</v>
      </c>
      <c r="W21" s="2">
        <f t="shared" si="3"/>
        <v>85.05555555555556</v>
      </c>
      <c r="X21" s="26" t="s">
        <v>29</v>
      </c>
      <c r="Y21" s="26" t="s">
        <v>29</v>
      </c>
      <c r="Z21" s="26" t="s">
        <v>29</v>
      </c>
      <c r="AA21" s="26" t="s">
        <v>29</v>
      </c>
      <c r="AB21" s="15" t="s">
        <v>29</v>
      </c>
      <c r="AC21" s="2" t="s">
        <v>31</v>
      </c>
      <c r="AD21" s="12" t="s">
        <v>34</v>
      </c>
    </row>
    <row r="22" spans="1:30" ht="12.75">
      <c r="A22" s="21">
        <v>902035756</v>
      </c>
      <c r="B22" s="21" t="s">
        <v>0</v>
      </c>
      <c r="C22" s="5">
        <v>70</v>
      </c>
      <c r="D22" s="5">
        <v>50</v>
      </c>
      <c r="E22" s="5">
        <v>90</v>
      </c>
      <c r="F22" s="5">
        <v>100</v>
      </c>
      <c r="G22" s="5">
        <v>80</v>
      </c>
      <c r="H22" s="5">
        <v>85</v>
      </c>
      <c r="I22" s="5">
        <v>100</v>
      </c>
      <c r="J22" s="5">
        <v>100</v>
      </c>
      <c r="K22" s="5">
        <v>100</v>
      </c>
      <c r="L22" s="22">
        <f t="shared" si="0"/>
        <v>21.52777777777778</v>
      </c>
      <c r="M22" s="5">
        <v>18</v>
      </c>
      <c r="N22" s="5">
        <v>18</v>
      </c>
      <c r="O22" s="2">
        <f t="shared" si="1"/>
        <v>18</v>
      </c>
      <c r="P22" s="5">
        <v>95</v>
      </c>
      <c r="Q22" s="5">
        <v>100</v>
      </c>
      <c r="R22" s="5">
        <v>95</v>
      </c>
      <c r="S22" s="5">
        <v>100</v>
      </c>
      <c r="T22" s="5">
        <v>84</v>
      </c>
      <c r="U22" s="2">
        <f t="shared" si="2"/>
        <v>23.7</v>
      </c>
      <c r="V22" s="3">
        <v>19</v>
      </c>
      <c r="W22" s="2">
        <f t="shared" si="3"/>
        <v>82.22777777777777</v>
      </c>
      <c r="X22" s="26" t="s">
        <v>29</v>
      </c>
      <c r="Y22" s="26" t="s">
        <v>29</v>
      </c>
      <c r="Z22" s="26" t="s">
        <v>29</v>
      </c>
      <c r="AA22" s="16" t="s">
        <v>29</v>
      </c>
      <c r="AB22" s="15" t="s">
        <v>29</v>
      </c>
      <c r="AC22" s="2" t="s">
        <v>31</v>
      </c>
      <c r="AD22" s="12" t="s">
        <v>34</v>
      </c>
    </row>
    <row r="23" spans="1:30" ht="12.75">
      <c r="A23" s="21">
        <v>902006366</v>
      </c>
      <c r="B23" s="5" t="s">
        <v>0</v>
      </c>
      <c r="C23" s="5">
        <v>45</v>
      </c>
      <c r="D23" s="5">
        <v>75</v>
      </c>
      <c r="E23" s="5">
        <v>90</v>
      </c>
      <c r="F23" s="10">
        <v>100</v>
      </c>
      <c r="G23" s="10">
        <v>75</v>
      </c>
      <c r="H23" s="7">
        <v>90</v>
      </c>
      <c r="I23" s="10">
        <v>100</v>
      </c>
      <c r="J23" s="5">
        <v>100</v>
      </c>
      <c r="K23" s="7">
        <v>100</v>
      </c>
      <c r="L23" s="22">
        <f t="shared" si="0"/>
        <v>21.52777777777778</v>
      </c>
      <c r="M23" s="5">
        <v>15</v>
      </c>
      <c r="N23" s="5">
        <v>18</v>
      </c>
      <c r="O23" s="2">
        <f t="shared" si="1"/>
        <v>16.5</v>
      </c>
      <c r="P23" s="5">
        <v>95</v>
      </c>
      <c r="Q23" s="5">
        <v>96</v>
      </c>
      <c r="R23" s="5">
        <v>95</v>
      </c>
      <c r="S23" s="5">
        <v>100</v>
      </c>
      <c r="T23" s="5">
        <v>84</v>
      </c>
      <c r="U23" s="2">
        <f t="shared" si="2"/>
        <v>23.5</v>
      </c>
      <c r="V23" s="3">
        <v>20</v>
      </c>
      <c r="W23" s="2">
        <f t="shared" si="3"/>
        <v>81.52777777777777</v>
      </c>
      <c r="X23" s="26" t="s">
        <v>29</v>
      </c>
      <c r="Y23" s="26" t="s">
        <v>29</v>
      </c>
      <c r="Z23" s="26" t="s">
        <v>29</v>
      </c>
      <c r="AA23" s="16" t="s">
        <v>29</v>
      </c>
      <c r="AB23" s="15" t="s">
        <v>29</v>
      </c>
      <c r="AC23" s="2" t="s">
        <v>31</v>
      </c>
      <c r="AD23" s="12" t="s">
        <v>34</v>
      </c>
    </row>
    <row r="24" spans="1:30" ht="12.75">
      <c r="A24" s="21">
        <v>902272227</v>
      </c>
      <c r="B24" s="5" t="s">
        <v>0</v>
      </c>
      <c r="C24" s="5">
        <v>60</v>
      </c>
      <c r="D24" s="5">
        <v>63</v>
      </c>
      <c r="E24" s="5">
        <v>98</v>
      </c>
      <c r="F24" s="5">
        <v>100</v>
      </c>
      <c r="G24" s="5">
        <v>75</v>
      </c>
      <c r="H24" s="5">
        <v>85</v>
      </c>
      <c r="L24" s="22">
        <f t="shared" si="0"/>
        <v>13.36111111111111</v>
      </c>
      <c r="M24" s="5">
        <v>20</v>
      </c>
      <c r="N24" s="5">
        <v>22</v>
      </c>
      <c r="O24" s="2">
        <f t="shared" si="1"/>
        <v>21</v>
      </c>
      <c r="P24" s="5">
        <v>88</v>
      </c>
      <c r="Q24" s="5">
        <v>85</v>
      </c>
      <c r="R24" s="5">
        <v>90</v>
      </c>
      <c r="S24" s="5">
        <v>60</v>
      </c>
      <c r="T24" s="5">
        <v>50</v>
      </c>
      <c r="U24" s="2">
        <f t="shared" si="2"/>
        <v>18.65</v>
      </c>
      <c r="V24" s="3">
        <v>21.5</v>
      </c>
      <c r="W24" s="2">
        <f t="shared" si="3"/>
        <v>74.51111111111112</v>
      </c>
      <c r="X24" s="26" t="s">
        <v>29</v>
      </c>
      <c r="Y24" s="26" t="s">
        <v>29</v>
      </c>
      <c r="Z24" s="26" t="s">
        <v>29</v>
      </c>
      <c r="AA24" s="26" t="s">
        <v>29</v>
      </c>
      <c r="AB24" s="15" t="s">
        <v>29</v>
      </c>
      <c r="AC24" s="2" t="s">
        <v>31</v>
      </c>
      <c r="AD24" s="12" t="s">
        <v>34</v>
      </c>
    </row>
    <row r="25" spans="1:30" ht="12.75">
      <c r="A25" s="21">
        <v>902023404</v>
      </c>
      <c r="B25" s="5" t="s">
        <v>0</v>
      </c>
      <c r="C25" s="5">
        <v>67</v>
      </c>
      <c r="D25" s="5">
        <v>48</v>
      </c>
      <c r="E25" s="5">
        <v>80</v>
      </c>
      <c r="F25" s="10">
        <v>100</v>
      </c>
      <c r="G25" s="10">
        <v>75</v>
      </c>
      <c r="H25" s="7">
        <v>85</v>
      </c>
      <c r="I25" s="10">
        <v>60</v>
      </c>
      <c r="J25" s="5">
        <v>70</v>
      </c>
      <c r="K25" s="7"/>
      <c r="L25" s="22">
        <f t="shared" si="0"/>
        <v>16.25</v>
      </c>
      <c r="M25" s="5">
        <v>19</v>
      </c>
      <c r="N25" s="5">
        <v>19</v>
      </c>
      <c r="O25" s="2">
        <f t="shared" si="1"/>
        <v>19</v>
      </c>
      <c r="P25" s="5">
        <v>80</v>
      </c>
      <c r="Q25" s="5">
        <v>90</v>
      </c>
      <c r="R25" s="5">
        <v>100</v>
      </c>
      <c r="S25" s="5">
        <v>20</v>
      </c>
      <c r="T25" s="5">
        <v>60</v>
      </c>
      <c r="U25" s="2">
        <f t="shared" si="2"/>
        <v>17.5</v>
      </c>
      <c r="V25" s="3">
        <v>16</v>
      </c>
      <c r="W25" s="2">
        <f t="shared" si="3"/>
        <v>68.75</v>
      </c>
      <c r="X25" s="26" t="s">
        <v>29</v>
      </c>
      <c r="Y25" s="26" t="s">
        <v>29</v>
      </c>
      <c r="Z25" s="14"/>
      <c r="AA25" s="16" t="s">
        <v>29</v>
      </c>
      <c r="AB25" s="15" t="s">
        <v>29</v>
      </c>
      <c r="AC25" s="2" t="s">
        <v>31</v>
      </c>
      <c r="AD25" s="12" t="s">
        <v>34</v>
      </c>
    </row>
    <row r="26" spans="1:30" ht="12.75">
      <c r="A26" s="21">
        <v>902186129</v>
      </c>
      <c r="B26" s="21" t="s">
        <v>15</v>
      </c>
      <c r="C26" s="5">
        <v>100</v>
      </c>
      <c r="D26" s="5">
        <v>100</v>
      </c>
      <c r="E26" s="5">
        <v>90</v>
      </c>
      <c r="F26" s="10">
        <v>100</v>
      </c>
      <c r="G26" s="10"/>
      <c r="H26" s="7"/>
      <c r="I26" s="10"/>
      <c r="K26" s="7"/>
      <c r="L26" s="22">
        <f t="shared" si="0"/>
        <v>10.833333333333334</v>
      </c>
      <c r="O26" s="2"/>
      <c r="U26" s="2"/>
      <c r="W26" s="2">
        <v>0</v>
      </c>
      <c r="X26" s="14"/>
      <c r="Y26" s="14"/>
      <c r="Z26" s="14"/>
      <c r="AA26" s="16"/>
      <c r="AB26" s="15"/>
      <c r="AC26" s="2"/>
      <c r="AD26" s="12"/>
    </row>
    <row r="27" spans="12:30" ht="12.75">
      <c r="L27" s="22"/>
      <c r="X27" s="13">
        <v>39731</v>
      </c>
      <c r="Y27" s="13">
        <v>39750</v>
      </c>
      <c r="Z27" s="13">
        <v>39752</v>
      </c>
      <c r="AA27" s="13">
        <v>39755</v>
      </c>
      <c r="AB27" s="13">
        <v>39757</v>
      </c>
      <c r="AC27" s="11" t="s">
        <v>13</v>
      </c>
      <c r="AD27" s="9"/>
    </row>
    <row r="28" spans="1:23" ht="12.75">
      <c r="A28" s="19" t="s">
        <v>30</v>
      </c>
      <c r="L28" s="22">
        <f>AVERAGE(L3:L25)</f>
        <v>22.427536231884055</v>
      </c>
      <c r="M28" s="28">
        <f>AVERAGE(M3:M25)</f>
        <v>19.869565217391305</v>
      </c>
      <c r="N28" s="5">
        <f>AVERAGE(N3:N25)</f>
        <v>22.652173913043477</v>
      </c>
      <c r="O28" s="2">
        <f>AVERAGE(O3:O25)</f>
        <v>21.26086956521739</v>
      </c>
      <c r="U28" s="2">
        <f>AVERAGE(U3:U25)</f>
        <v>23.510869565217387</v>
      </c>
      <c r="V28" s="3">
        <f>AVERAGE(V3:V25)</f>
        <v>23.652173913043477</v>
      </c>
      <c r="W28" s="2">
        <f>AVERAGE(W3:W25)</f>
        <v>90.8514492753623</v>
      </c>
    </row>
    <row r="29" ht="12.75">
      <c r="A29" s="20" t="s">
        <v>12</v>
      </c>
    </row>
    <row r="30" ht="12.75">
      <c r="A30" s="27" t="s">
        <v>35</v>
      </c>
    </row>
    <row r="31" ht="12.75">
      <c r="A31" s="25" t="s">
        <v>32</v>
      </c>
    </row>
  </sheetData>
  <sheetProtection/>
  <mergeCells count="1">
    <mergeCell ref="X2:AC2"/>
  </mergeCells>
  <printOptions/>
  <pageMargins left="0.75" right="0.75" top="1" bottom="1" header="0.5" footer="0.5"/>
  <pageSetup fitToHeight="1" fitToWidth="1" horizontalDpi="300" verticalDpi="300" orientation="landscape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agrawal</cp:lastModifiedBy>
  <cp:lastPrinted>2007-05-04T13:43:27Z</cp:lastPrinted>
  <dcterms:created xsi:type="dcterms:W3CDTF">2004-09-09T00:21:22Z</dcterms:created>
  <dcterms:modified xsi:type="dcterms:W3CDTF">2008-12-18T06:14:54Z</dcterms:modified>
  <cp:category/>
  <cp:version/>
  <cp:contentType/>
  <cp:contentStatus/>
</cp:coreProperties>
</file>